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\Desktop\งาน ITA\สถิติการแจ้งความคืบหน้า\"/>
    </mc:Choice>
  </mc:AlternateContent>
  <bookViews>
    <workbookView xWindow="0" yWindow="0" windowWidth="20490" windowHeight="7905" activeTab="3"/>
  </bookViews>
  <sheets>
    <sheet name="ตุลา68" sheetId="4" r:id="rId1"/>
    <sheet name="พฤศจิกา68" sheetId="14" r:id="rId2"/>
    <sheet name="ธันวา68" sheetId="6" r:id="rId3"/>
    <sheet name="มกรา69" sheetId="7" r:id="rId4"/>
    <sheet name="กุมภา69" sheetId="8" r:id="rId5"/>
    <sheet name="มีนา69" sheetId="9" r:id="rId6"/>
    <sheet name="เมษา69" sheetId="10" r:id="rId7"/>
    <sheet name="พฤษภา69" sheetId="11" r:id="rId8"/>
    <sheet name="มิถุนา69" sheetId="12" r:id="rId9"/>
  </sheets>
  <definedNames>
    <definedName name="_xlnm.Print_Area" localSheetId="6">เมษา69!$A$1:$J$30</definedName>
    <definedName name="_xlnm.Print_Area" localSheetId="4">กุมภา69!$A$1:$J$30</definedName>
    <definedName name="_xlnm.Print_Area" localSheetId="0">ตุลา68!$A$1:$J$26</definedName>
    <definedName name="_xlnm.Print_Area" localSheetId="2">ธันวา68!$A$1:$J$27</definedName>
    <definedName name="_xlnm.Print_Area" localSheetId="1">พฤศจิกา68!$A$1:$J$27</definedName>
    <definedName name="_xlnm.Print_Area" localSheetId="7">พฤษภา69!$A$1:$J$30</definedName>
    <definedName name="_xlnm.Print_Area" localSheetId="3">มกรา69!$A$1:$J$30</definedName>
    <definedName name="_xlnm.Print_Area" localSheetId="8">มิถุนา69!$A$1:$J$29</definedName>
    <definedName name="_xlnm.Print_Area" localSheetId="5">มีนา69!$A$1:$J$30</definedName>
  </definedNames>
  <calcPr calcId="152511"/>
</workbook>
</file>

<file path=xl/calcChain.xml><?xml version="1.0" encoding="utf-8"?>
<calcChain xmlns="http://schemas.openxmlformats.org/spreadsheetml/2006/main">
  <c r="B9" i="14" l="1"/>
  <c r="B9" i="12" l="1"/>
  <c r="B9" i="11"/>
  <c r="B9" i="10" l="1"/>
  <c r="B9" i="9"/>
  <c r="B9" i="8"/>
  <c r="B9" i="7"/>
  <c r="B9" i="6"/>
  <c r="B9" i="4" l="1"/>
  <c r="J9" i="9"/>
  <c r="J9" i="4"/>
  <c r="J9" i="6"/>
  <c r="J9" i="14"/>
  <c r="J9" i="10"/>
  <c r="J9" i="8"/>
  <c r="J9" i="7"/>
  <c r="J9" i="11"/>
</calcChain>
</file>

<file path=xl/sharedStrings.xml><?xml version="1.0" encoding="utf-8"?>
<sst xmlns="http://schemas.openxmlformats.org/spreadsheetml/2006/main" count="299" uniqueCount="35">
  <si>
    <t>รวม</t>
  </si>
  <si>
    <t>สถิติการแจ้งความคืบหน้าของการดำเนินคดีผู้เสียหาย</t>
  </si>
  <si>
    <t>ครั้งที่ 1 เมื่อครบกำหนด 30 วัน นับแต่วันรับคำร้องทุกข์</t>
  </si>
  <si>
    <t>ครั้งที่ 2 เมื่อครบกำหนด 60 วัน นับแต่วันรับคำร้องทุกข์</t>
  </si>
  <si>
    <t>ครั้งที่ 3 เมื่อสรุปสำนวนการสอบสวนส่งให้พนักงานอัยการ</t>
  </si>
  <si>
    <t>ต.ค.68</t>
  </si>
  <si>
    <t>พ.ย.68</t>
  </si>
  <si>
    <t>ธ.ค.68</t>
  </si>
  <si>
    <t>ม.ค.69</t>
  </si>
  <si>
    <t>ก.พ.69</t>
  </si>
  <si>
    <t>มี.ค.69</t>
  </si>
  <si>
    <t>เม.ย.69</t>
  </si>
  <si>
    <t>พ.ค.69</t>
  </si>
  <si>
    <t>มิ.ย.69</t>
  </si>
  <si>
    <t>จำนวนสถิติการแจ้งความคืบหน้าของการดำเนินคดีผู้เสียหาย</t>
  </si>
  <si>
    <t>สถานีตำรวจภูธรนบพิตำ ประจำเดือนตุลาคม ปีงบประมาณ พ.ศ.2569</t>
  </si>
  <si>
    <t>ข้อมูล ณ วันที่ 31 ตุลาคม 2568</t>
  </si>
  <si>
    <t>-</t>
  </si>
  <si>
    <t>ข้อมูล ณ วันที่ 30 พฤศจิกายน 2568</t>
  </si>
  <si>
    <t>สถานีตำรวจภูธรนบพิตำ ประจำเดือนพฤศจิกายน ปีงบประมาณ พ.ศ.2569</t>
  </si>
  <si>
    <t>สถานีตำรวจภูธรนบพิตำ ประจำเดือนธันวาคม ปีงบประมาณ พ.ศ.2569</t>
  </si>
  <si>
    <t>ข้อมูล ณ วันที่ 31 ธันวาคม 2568</t>
  </si>
  <si>
    <t>สถานีตำรวจภูธรนบพิตำ ประจำเดือนมกราคม ปีงบประมาณ พ.ศ.2569</t>
  </si>
  <si>
    <t>ข้อมูล ณ วันที่ 31 มกราคม 2569</t>
  </si>
  <si>
    <t>ข้อมูล ณ วันที่ 28 กุมภาพันธ์ 2569</t>
  </si>
  <si>
    <t>สถานีตำรวจภูธรนบพิตำ ประจำเดือนกุมภาพันธ์ ปีงบประมาณ พ.ศ.2569</t>
  </si>
  <si>
    <t>สถานีตำรวจภูธรนบพิตำ ประจำเดือนมีนาคม ปีงบประมาณ พ.ศ.2569</t>
  </si>
  <si>
    <t>ข้อมูล ณ วันที่ 31 มีนาคม 2569</t>
  </si>
  <si>
    <t>สถานีตำรวจภูธรนบพิตำ ประจำเดือนเมษายน ปีงบประมาณ พ.ศ.2569</t>
  </si>
  <si>
    <t>ข้อมูล ณ วันที่ 30 เมษายน 2569</t>
  </si>
  <si>
    <t>สถานีตำรวจภูธรนบพิตำ ประจำเดือนพฤษภาคม ปีงบประมาณ พ.ศ.2569</t>
  </si>
  <si>
    <t>ข้อมูล ณ วันที่ 31 พฤษภาคม 2569</t>
  </si>
  <si>
    <t>สถานีตำรวจภูธรนบพิตำ ประจำเดือนมิถุนายน ปีงบประมาณ พ.ศ.2569</t>
  </si>
  <si>
    <t>ข้อมูล ณ วันที่ 30 มิถุนายน 2569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</si>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</sst>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Calibri"/>
      <family val="2"/>
      <charset val="222"/>
      <scheme val="minor"/>
    </font>
    <font>
      <b/>
      <sz val="12"/>
      <color theme="1"/>
      <name val="TH SarabunPSK"/>
      <family val="2"/>
      <charset val="222"/>
    </font>
    <font>
      <b/>
      <sz val="12"/>
      <color theme="1"/>
      <name val="Calibri"/>
      <family val="2"/>
      <charset val="222"/>
      <scheme val="minor"/>
    </font>
    <font>
      <sz val="12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3" fillId="4" borderId="3" xfId="0" applyNumberFormat="1" applyFont="1" applyFill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vertical="center"/>
    </xf>
    <xf numFmtId="49" fontId="3" fillId="3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114300</xdr:rowOff>
    </xdr:from>
    <xdr:to>
      <xdr:col>3</xdr:col>
      <xdr:colOff>542925</xdr:colOff>
      <xdr:row>18</xdr:row>
      <xdr:rowOff>148800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695575"/>
          <a:ext cx="1781175" cy="1425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9525</xdr:rowOff>
    </xdr:from>
    <xdr:to>
      <xdr:col>3</xdr:col>
      <xdr:colOff>561975</xdr:colOff>
      <xdr:row>19</xdr:row>
      <xdr:rowOff>101175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781300"/>
          <a:ext cx="1781175" cy="1425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136527</xdr:rowOff>
    </xdr:from>
    <xdr:to>
      <xdr:col>3</xdr:col>
      <xdr:colOff>561975</xdr:colOff>
      <xdr:row>19</xdr:row>
      <xdr:rowOff>104352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454277"/>
          <a:ext cx="1789642" cy="15659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9525</xdr:rowOff>
    </xdr:from>
    <xdr:to>
      <xdr:col>3</xdr:col>
      <xdr:colOff>561975</xdr:colOff>
      <xdr:row>20</xdr:row>
      <xdr:rowOff>44025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514600"/>
          <a:ext cx="1781175" cy="15585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9525</xdr:rowOff>
    </xdr:from>
    <xdr:to>
      <xdr:col>3</xdr:col>
      <xdr:colOff>561975</xdr:colOff>
      <xdr:row>20</xdr:row>
      <xdr:rowOff>120225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514600"/>
          <a:ext cx="1781175" cy="16347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12</xdr:row>
      <xdr:rowOff>9525</xdr:rowOff>
    </xdr:from>
    <xdr:to>
      <xdr:col>3</xdr:col>
      <xdr:colOff>581025</xdr:colOff>
      <xdr:row>21</xdr:row>
      <xdr:rowOff>5925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29050" y="2514600"/>
          <a:ext cx="1781175" cy="17871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12</xdr:row>
      <xdr:rowOff>19050</xdr:rowOff>
    </xdr:from>
    <xdr:to>
      <xdr:col>3</xdr:col>
      <xdr:colOff>581025</xdr:colOff>
      <xdr:row>21</xdr:row>
      <xdr:rowOff>91650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29050" y="2524125"/>
          <a:ext cx="1781175" cy="18633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12</xdr:row>
      <xdr:rowOff>19050</xdr:rowOff>
    </xdr:from>
    <xdr:to>
      <xdr:col>4</xdr:col>
      <xdr:colOff>95185</xdr:colOff>
      <xdr:row>21</xdr:row>
      <xdr:rowOff>66675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29051" y="2524125"/>
          <a:ext cx="1904934" cy="1838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16542</xdr:rowOff>
    </xdr:from>
    <xdr:to>
      <xdr:col>3</xdr:col>
      <xdr:colOff>542925</xdr:colOff>
      <xdr:row>20</xdr:row>
      <xdr:rowOff>40880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842647E8-8106-4E25-A0D3-68E3251F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2521617"/>
          <a:ext cx="1762125" cy="1624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view="pageBreakPreview" zoomScaleNormal="100" zoomScaleSheetLayoutView="100" workbookViewId="0">
      <selection activeCell="J16" sqref="J16"/>
    </sheetView>
  </sheetViews>
  <sheetFormatPr defaultColWidth="8.85546875" defaultRowHeight="15.75"/>
  <cols>
    <col min="1" max="1" width="57.140625" style="2" customWidth="1"/>
    <col min="2" max="3" width="9.28515625" style="2" bestFit="1" customWidth="1"/>
    <col min="4" max="4" width="9" style="2" bestFit="1" customWidth="1"/>
    <col min="5" max="5" width="8.85546875" style="2"/>
    <col min="6" max="6" width="9" style="2" bestFit="1" customWidth="1"/>
    <col min="7" max="7" width="8.85546875" style="2"/>
    <col min="8" max="8" width="9.5703125" style="2" bestFit="1" customWidth="1"/>
    <col min="9" max="9" width="9.140625" style="2" bestFit="1" customWidth="1"/>
    <col min="10" max="10" width="8.7109375" style="2" bestFit="1" customWidth="1"/>
    <col min="11" max="16384" width="8.85546875" style="2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3.5" customHeight="1">
      <c r="A3" s="1"/>
    </row>
    <row r="4" spans="1:11" ht="24" customHeight="1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</row>
    <row r="5" spans="1:11" ht="17.25" customHeight="1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</row>
    <row r="6" spans="1:11" ht="20.100000000000001" customHeight="1">
      <c r="A6" s="14" t="s">
        <v>2</v>
      </c>
      <c r="B6" s="5">
        <v>6</v>
      </c>
      <c r="C6" s="5" t="s">
        <v>17</v>
      </c>
      <c r="D6" s="5" t="s">
        <v>17</v>
      </c>
      <c r="E6" s="6" t="s">
        <v>17</v>
      </c>
      <c r="F6" s="6" t="s">
        <v>17</v>
      </c>
      <c r="G6" s="6" t="s">
        <v>17</v>
      </c>
      <c r="H6" s="6" t="s">
        <v>17</v>
      </c>
      <c r="I6" s="6" t="s">
        <v>17</v>
      </c>
      <c r="J6" s="6" t="s">
        <v>17</v>
      </c>
    </row>
    <row r="7" spans="1:11" ht="20.100000000000001" customHeight="1">
      <c r="A7" s="14" t="s">
        <v>3</v>
      </c>
      <c r="B7" s="5">
        <v>1</v>
      </c>
      <c r="C7" s="5" t="s">
        <v>17</v>
      </c>
      <c r="D7" s="5" t="s">
        <v>17</v>
      </c>
      <c r="E7" s="6" t="s">
        <v>17</v>
      </c>
      <c r="F7" s="6" t="s">
        <v>17</v>
      </c>
      <c r="G7" s="6" t="s">
        <v>17</v>
      </c>
      <c r="H7" s="6" t="s">
        <v>17</v>
      </c>
      <c r="I7" s="6" t="s">
        <v>17</v>
      </c>
      <c r="J7" s="6" t="s">
        <v>17</v>
      </c>
    </row>
    <row r="8" spans="1:11" ht="20.100000000000001" customHeight="1">
      <c r="A8" s="14" t="s">
        <v>4</v>
      </c>
      <c r="B8" s="5">
        <v>0</v>
      </c>
      <c r="C8" s="5" t="s">
        <v>17</v>
      </c>
      <c r="D8" s="5" t="s">
        <v>17</v>
      </c>
      <c r="E8" s="6" t="s">
        <v>17</v>
      </c>
      <c r="F8" s="6" t="s">
        <v>17</v>
      </c>
      <c r="G8" s="6" t="s">
        <v>17</v>
      </c>
      <c r="H8" s="6" t="s">
        <v>17</v>
      </c>
      <c r="I8" s="6" t="s">
        <v>17</v>
      </c>
      <c r="J8" s="6" t="s">
        <v>17</v>
      </c>
    </row>
    <row r="9" spans="1:11" s="11" customFormat="1" ht="20.100000000000001" customHeight="1">
      <c r="A9" s="7" t="s">
        <v>0</v>
      </c>
      <c r="B9" s="8">
        <f t="shared" ref="B9" si="0">SUM(B6:B8)</f>
        <v>7</v>
      </c>
      <c r="C9" s="8" t="s">
        <v>17</v>
      </c>
      <c r="D9" s="8" t="s">
        <v>17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17</v>
      </c>
      <c r="J9" s="10">
        <f ca="1">-1:1048576</f>
        <v>0</v>
      </c>
    </row>
    <row r="10" spans="1:11" s="12" customFormat="1" ht="15"/>
    <row r="11" spans="1:11" s="12" customFormat="1" ht="15">
      <c r="A11" s="13" t="s">
        <v>16</v>
      </c>
    </row>
    <row r="12" spans="1:11" s="12" customFormat="1" ht="15"/>
    <row r="19" ht="33" customHeight="1"/>
  </sheetData>
  <mergeCells count="4">
    <mergeCell ref="A4:A5"/>
    <mergeCell ref="A1:K1"/>
    <mergeCell ref="A2:K2"/>
    <mergeCell ref="B4:J4"/>
  </mergeCells>
  <printOptions horizontalCentered="1"/>
  <pageMargins left="0.31496062992125984" right="0.31496062992125984" top="0.94488188976377963" bottom="0.74803149606299213" header="0.31496062992125984" footer="0.31496062992125984"/>
  <pageSetup paperSize="9" scale="95" orientation="landscape" r:id="rId1"/>
  <colBreaks count="1" manualBreakCount="1">
    <brk id="10" max="2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view="pageBreakPreview" zoomScale="60" zoomScaleNormal="100" workbookViewId="0">
      <selection activeCell="K19" sqref="K19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19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 t="s">
        <v>17</v>
      </c>
      <c r="E6" s="6" t="s">
        <v>17</v>
      </c>
      <c r="F6" s="6" t="s">
        <v>17</v>
      </c>
      <c r="G6" s="6" t="s">
        <v>17</v>
      </c>
      <c r="H6" s="6" t="s">
        <v>17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 t="s">
        <v>17</v>
      </c>
      <c r="E7" s="6" t="s">
        <v>17</v>
      </c>
      <c r="F7" s="6" t="s">
        <v>17</v>
      </c>
      <c r="G7" s="6" t="s">
        <v>17</v>
      </c>
      <c r="H7" s="6" t="s">
        <v>17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 t="s">
        <v>17</v>
      </c>
      <c r="E8" s="6" t="s">
        <v>17</v>
      </c>
      <c r="F8" s="6" t="s">
        <v>17</v>
      </c>
      <c r="G8" s="6" t="s">
        <v>17</v>
      </c>
      <c r="H8" s="6" t="s">
        <v>17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 t="s">
        <v>17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18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26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90" zoomScaleNormal="100" zoomScaleSheetLayoutView="90" workbookViewId="0">
      <selection activeCell="N10" sqref="N10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20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 t="s">
        <v>17</v>
      </c>
      <c r="F6" s="6" t="s">
        <v>17</v>
      </c>
      <c r="G6" s="6" t="s">
        <v>17</v>
      </c>
      <c r="H6" s="6" t="s">
        <v>17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 t="s">
        <v>17</v>
      </c>
      <c r="F7" s="6" t="s">
        <v>17</v>
      </c>
      <c r="G7" s="6" t="s">
        <v>17</v>
      </c>
      <c r="H7" s="6" t="s">
        <v>17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 t="s">
        <v>17</v>
      </c>
      <c r="F8" s="6" t="s">
        <v>17</v>
      </c>
      <c r="G8" s="6" t="s">
        <v>17</v>
      </c>
      <c r="H8" s="6" t="s">
        <v>17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21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view="pageBreakPreview" zoomScale="60" zoomScaleNormal="100" workbookViewId="0">
      <selection activeCell="M14" sqref="M14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22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 t="s">
        <v>17</v>
      </c>
      <c r="G6" s="6" t="s">
        <v>17</v>
      </c>
      <c r="H6" s="6" t="s">
        <v>17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 t="s">
        <v>17</v>
      </c>
      <c r="G7" s="6" t="s">
        <v>17</v>
      </c>
      <c r="H7" s="6" t="s">
        <v>17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 t="s">
        <v>17</v>
      </c>
      <c r="G8" s="6" t="s">
        <v>17</v>
      </c>
      <c r="H8" s="6" t="s">
        <v>17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 t="s">
        <v>17</v>
      </c>
      <c r="G9" s="9" t="s">
        <v>17</v>
      </c>
      <c r="H9" s="9" t="s">
        <v>17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23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60" zoomScaleNormal="100" workbookViewId="0">
      <selection activeCell="K17" sqref="K17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25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>
        <v>3</v>
      </c>
      <c r="G6" s="6" t="s">
        <v>17</v>
      </c>
      <c r="H6" s="6" t="s">
        <v>17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>
        <v>0</v>
      </c>
      <c r="G7" s="6" t="s">
        <v>17</v>
      </c>
      <c r="H7" s="6" t="s">
        <v>17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>
        <v>0</v>
      </c>
      <c r="G8" s="6" t="s">
        <v>17</v>
      </c>
      <c r="H8" s="6" t="s">
        <v>17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>
        <v>3</v>
      </c>
      <c r="G9" s="9" t="s">
        <v>17</v>
      </c>
      <c r="H9" s="9" t="s">
        <v>17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24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60" zoomScaleNormal="100" workbookViewId="0">
      <selection activeCell="R28" sqref="R28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26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>
        <v>3</v>
      </c>
      <c r="G6" s="6">
        <v>4</v>
      </c>
      <c r="H6" s="6" t="s">
        <v>17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>
        <v>0</v>
      </c>
      <c r="G7" s="6">
        <v>2</v>
      </c>
      <c r="H7" s="6" t="s">
        <v>17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>
        <v>0</v>
      </c>
      <c r="G8" s="6">
        <v>0</v>
      </c>
      <c r="H8" s="6" t="s">
        <v>17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>
        <v>3</v>
      </c>
      <c r="G9" s="9">
        <v>6</v>
      </c>
      <c r="H9" s="9" t="s">
        <v>17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27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60" zoomScaleNormal="100" workbookViewId="0">
      <selection activeCell="N25" sqref="N25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28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>
        <v>3</v>
      </c>
      <c r="G6" s="6">
        <v>4</v>
      </c>
      <c r="H6" s="6">
        <v>3</v>
      </c>
      <c r="I6" s="6" t="s">
        <v>17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>
        <v>0</v>
      </c>
      <c r="G7" s="6">
        <v>2</v>
      </c>
      <c r="H7" s="6">
        <v>1</v>
      </c>
      <c r="I7" s="6" t="s">
        <v>17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>
        <v>0</v>
      </c>
      <c r="G8" s="6">
        <v>0</v>
      </c>
      <c r="H8" s="6">
        <v>0</v>
      </c>
      <c r="I8" s="6" t="s">
        <v>17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>
        <v>3</v>
      </c>
      <c r="G9" s="9">
        <v>6</v>
      </c>
      <c r="H9" s="9">
        <v>4</v>
      </c>
      <c r="I9" s="9" t="s">
        <v>17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29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60" zoomScaleNormal="100" workbookViewId="0">
      <selection activeCell="O26" sqref="O26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30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>
        <v>3</v>
      </c>
      <c r="G6" s="6">
        <v>4</v>
      </c>
      <c r="H6" s="6">
        <v>3</v>
      </c>
      <c r="I6" s="6">
        <v>3</v>
      </c>
      <c r="J6" s="6" t="s">
        <v>17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>
        <v>0</v>
      </c>
      <c r="G7" s="6">
        <v>2</v>
      </c>
      <c r="H7" s="6">
        <v>1</v>
      </c>
      <c r="I7" s="6">
        <v>2</v>
      </c>
      <c r="J7" s="6" t="s">
        <v>17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 t="s">
        <v>17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>
        <v>3</v>
      </c>
      <c r="G9" s="9">
        <v>6</v>
      </c>
      <c r="H9" s="9">
        <v>4</v>
      </c>
      <c r="I9" s="9">
        <v>5</v>
      </c>
      <c r="J9" s="10">
        <f ca="1">-1:1048576</f>
        <v>0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31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Normal="100" zoomScaleSheetLayoutView="100" workbookViewId="0">
      <selection activeCell="I15" sqref="I15"/>
    </sheetView>
  </sheetViews>
  <sheetFormatPr defaultRowHeight="15"/>
  <cols>
    <col min="1" max="1" width="57.140625" customWidth="1"/>
  </cols>
  <sheetData>
    <row r="1" spans="1:11" ht="2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7" t="s">
        <v>32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15" t="s">
        <v>1</v>
      </c>
      <c r="B4" s="19" t="s">
        <v>14</v>
      </c>
      <c r="C4" s="20"/>
      <c r="D4" s="20"/>
      <c r="E4" s="20"/>
      <c r="F4" s="20"/>
      <c r="G4" s="20"/>
      <c r="H4" s="20"/>
      <c r="I4" s="20"/>
      <c r="J4" s="21"/>
      <c r="K4" s="2"/>
    </row>
    <row r="5" spans="1:11" ht="15.75">
      <c r="A5" s="16"/>
      <c r="B5" s="3" t="s">
        <v>5</v>
      </c>
      <c r="C5" s="3" t="s">
        <v>6</v>
      </c>
      <c r="D5" s="3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2"/>
    </row>
    <row r="6" spans="1:11" ht="15.75">
      <c r="A6" s="14" t="s">
        <v>2</v>
      </c>
      <c r="B6" s="5">
        <v>6</v>
      </c>
      <c r="C6" s="5">
        <v>3</v>
      </c>
      <c r="D6" s="5">
        <v>3</v>
      </c>
      <c r="E6" s="6">
        <v>9</v>
      </c>
      <c r="F6" s="6">
        <v>3</v>
      </c>
      <c r="G6" s="6">
        <v>4</v>
      </c>
      <c r="H6" s="6">
        <v>3</v>
      </c>
      <c r="I6" s="6">
        <v>3</v>
      </c>
      <c r="J6" s="6">
        <v>4</v>
      </c>
      <c r="K6" s="2"/>
    </row>
    <row r="7" spans="1:11" ht="15.75">
      <c r="A7" s="14" t="s">
        <v>3</v>
      </c>
      <c r="B7" s="5">
        <v>1</v>
      </c>
      <c r="C7" s="5">
        <v>0</v>
      </c>
      <c r="D7" s="5">
        <v>0</v>
      </c>
      <c r="E7" s="6">
        <v>0</v>
      </c>
      <c r="F7" s="6">
        <v>0</v>
      </c>
      <c r="G7" s="6">
        <v>2</v>
      </c>
      <c r="H7" s="6">
        <v>1</v>
      </c>
      <c r="I7" s="6">
        <v>2</v>
      </c>
      <c r="J7" s="6">
        <v>0</v>
      </c>
      <c r="K7" s="2"/>
    </row>
    <row r="8" spans="1:11" ht="15.75">
      <c r="A8" s="14" t="s">
        <v>4</v>
      </c>
      <c r="B8" s="5">
        <v>0</v>
      </c>
      <c r="C8" s="5">
        <v>0</v>
      </c>
      <c r="D8" s="5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2"/>
    </row>
    <row r="9" spans="1:11" ht="17.25">
      <c r="A9" s="7" t="s">
        <v>0</v>
      </c>
      <c r="B9" s="8">
        <f t="shared" ref="B9" si="0">SUM(B6:B8)</f>
        <v>7</v>
      </c>
      <c r="C9" s="8">
        <v>3</v>
      </c>
      <c r="D9" s="8">
        <v>3</v>
      </c>
      <c r="E9" s="9">
        <v>9</v>
      </c>
      <c r="F9" s="9">
        <v>3</v>
      </c>
      <c r="G9" s="9">
        <v>6</v>
      </c>
      <c r="H9" s="9">
        <v>4</v>
      </c>
      <c r="I9" s="9">
        <v>5</v>
      </c>
      <c r="J9" s="10" t="s">
        <v>34</v>
      </c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>
      <c r="A11" s="13" t="s">
        <v>33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4">
    <mergeCell ref="A1:K1"/>
    <mergeCell ref="A2:K2"/>
    <mergeCell ref="A4:A5"/>
    <mergeCell ref="B4:J4"/>
  </mergeCells>
  <pageMargins left="0.7" right="0.7" top="0.75" bottom="0.75" header="0.3" footer="0.3"/>
  <pageSetup scale="87" orientation="landscape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ตุลา68</vt:lpstr>
      <vt:lpstr>พฤศจิกา68</vt:lpstr>
      <vt:lpstr>ธันวา68</vt:lpstr>
      <vt:lpstr>มกรา69</vt:lpstr>
      <vt:lpstr>กุมภา69</vt:lpstr>
      <vt:lpstr>มีนา69</vt:lpstr>
      <vt:lpstr>เมษา69</vt:lpstr>
      <vt:lpstr>พฤษภา69</vt:lpstr>
      <vt:lpstr>มิถุนา69</vt:lpstr>
      <vt:lpstr>เมษา69!Print_Area</vt:lpstr>
      <vt:lpstr>กุมภา69!Print_Area</vt:lpstr>
      <vt:lpstr>ตุลา68!Print_Area</vt:lpstr>
      <vt:lpstr>ธันวา68!Print_Area</vt:lpstr>
      <vt:lpstr>พฤศจิกา68!Print_Area</vt:lpstr>
      <vt:lpstr>พฤษภา69!Print_Area</vt:lpstr>
      <vt:lpstr>มกรา69!Print_Area</vt:lpstr>
      <vt:lpstr>มิถุนา69!Print_Area</vt:lpstr>
      <vt:lpstr>มีนา69!Print_Area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SL</cp:lastModifiedBy>
  <cp:lastPrinted>2026-07-18T07:42:45Z</cp:lastPrinted>
  <dcterms:created xsi:type="dcterms:W3CDTF">2023-03-01T05:04:06Z</dcterms:created>
  <dcterms:modified xsi:type="dcterms:W3CDTF">2026-07-18T07:43:07Z</dcterms:modified>
</cp:coreProperties>
</file>